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ытие 2023\"/>
    </mc:Choice>
  </mc:AlternateContent>
  <bookViews>
    <workbookView xWindow="120" yWindow="30" windowWidth="15180" windowHeight="7815"/>
  </bookViews>
  <sheets>
    <sheet name="СЕМ Форма 3 - б" sheetId="2" r:id="rId1"/>
  </sheets>
  <definedNames>
    <definedName name="_xlnm.Print_Area" localSheetId="0">'СЕМ Форма 3 - б'!$A$1:$DD$57,'СЕМ Форма 3 - б'!$DS$10</definedName>
  </definedNames>
  <calcPr calcId="191029"/>
</workbook>
</file>

<file path=xl/calcChain.xml><?xml version="1.0" encoding="utf-8"?>
<calcChain xmlns="http://schemas.openxmlformats.org/spreadsheetml/2006/main">
  <c r="AV41" i="2" l="1"/>
  <c r="AV35" i="2"/>
  <c r="AV29" i="2"/>
  <c r="AV23" i="2"/>
  <c r="AV17" i="2"/>
  <c r="AV47" i="2" l="1"/>
  <c r="AV45" i="2" l="1"/>
  <c r="AV39" i="2"/>
  <c r="BM17" i="2"/>
  <c r="AV15" i="2"/>
  <c r="AV27" i="2"/>
  <c r="AV33" i="2"/>
  <c r="AV51" i="2"/>
  <c r="BM23" i="2"/>
  <c r="BM47" i="2"/>
  <c r="BM11" i="2"/>
  <c r="AV21" i="2" l="1"/>
  <c r="BM41" i="2" l="1"/>
  <c r="BM45" i="2" s="1"/>
  <c r="BM35" i="2"/>
  <c r="BM29" i="2"/>
  <c r="CA29" i="2" s="1"/>
  <c r="CA33" i="2" s="1"/>
  <c r="BM33" i="2" l="1"/>
  <c r="CA41" i="2"/>
  <c r="CA45" i="2" s="1"/>
  <c r="CA11" i="2" l="1"/>
  <c r="CA15" i="2" s="1"/>
  <c r="BM15" i="2"/>
  <c r="BM21" i="2"/>
  <c r="CA47" i="2" l="1"/>
  <c r="CA51" i="2" s="1"/>
  <c r="BM39" i="2"/>
  <c r="CA17" i="2"/>
  <c r="CA21" i="2" s="1"/>
  <c r="CA23" i="2" l="1"/>
  <c r="CA27" i="2" s="1"/>
  <c r="BM27" i="2"/>
  <c r="BM51" i="2"/>
  <c r="CA35" i="2"/>
  <c r="CA39" i="2" s="1"/>
</calcChain>
</file>

<file path=xl/sharedStrings.xml><?xml version="1.0" encoding="utf-8"?>
<sst xmlns="http://schemas.openxmlformats.org/spreadsheetml/2006/main" count="71" uniqueCount="40">
  <si>
    <t>Форма № 3-б</t>
  </si>
  <si>
    <t xml:space="preserve">Содержание инвестиционной программы СЕМ на </t>
  </si>
  <si>
    <t xml:space="preserve"> г.</t>
  </si>
  <si>
    <t>№
п/п</t>
  </si>
  <si>
    <t>Наименование проекта в рамках инвестиционной программы СЕМ</t>
  </si>
  <si>
    <t>Срок реализации</t>
  </si>
  <si>
    <t>Расходы
на реализацию инвестиционной программы,
всего **
(тыс. руб.)</t>
  </si>
  <si>
    <t>Расходы на реализацию
инвестиционной программы</t>
  </si>
  <si>
    <t xml:space="preserve">в </t>
  </si>
  <si>
    <t xml:space="preserve"> году **</t>
  </si>
  <si>
    <t>начало
(мес./год)</t>
  </si>
  <si>
    <t>окончание
(мес./год)</t>
  </si>
  <si>
    <t>всего
(тыс. руб.)</t>
  </si>
  <si>
    <t>в том числе</t>
  </si>
  <si>
    <t>за счет собственных средств организации
(тыс. руб.)</t>
  </si>
  <si>
    <t>за счет средств бюджетов всех уровней бюджетной системы Российской Федерации ***
(тыс. руб.)</t>
  </si>
  <si>
    <t>1) Капитальное строительство,
в т.ч.:</t>
  </si>
  <si>
    <t>- реконструкция (модернизация);</t>
  </si>
  <si>
    <t>- новое строительство.</t>
  </si>
  <si>
    <t>2) Приобретение внеоборотных активов.</t>
  </si>
  <si>
    <t>3) Долгосрочные финансовые вложения.</t>
  </si>
  <si>
    <t>2</t>
  </si>
  <si>
    <t>3</t>
  </si>
  <si>
    <t>4</t>
  </si>
  <si>
    <t>5</t>
  </si>
  <si>
    <t>6</t>
  </si>
  <si>
    <t>7</t>
  </si>
  <si>
    <r>
      <t>____</t>
    </r>
    <r>
      <rPr>
        <sz val="11"/>
        <rFont val="Times New Roman"/>
        <family val="1"/>
        <charset val="204"/>
      </rPr>
      <t>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Раскрывается информация о запланированных в рамках данного проекта инвестициях в разрезе объектов капитального строительства (с разделением по реконструируемым (модернизируемым) объектам и новым объектам), долгосрочных финансовых вложений, приобретаемых внеоборотных активов. При этом детализация приводится по объектам инвестиций, стоимость которых превышает 3 процента от стоимости запланированных инвестиций по соответствующим разделам, но при этом составляет не менее 1 процента суммы запланированных в целом по инвестиционной программе инвестиций.</t>
    </r>
  </si>
  <si>
    <r>
      <t>___</t>
    </r>
    <r>
      <rPr>
        <sz val="11"/>
        <rFont val="Times New Roman"/>
        <family val="1"/>
        <charset val="204"/>
      </rPr>
      <t>**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В текущих ценах.</t>
    </r>
  </si>
  <si>
    <r>
      <t>__</t>
    </r>
    <r>
      <rPr>
        <sz val="11"/>
        <rFont val="Times New Roman"/>
        <family val="1"/>
        <charset val="204"/>
      </rPr>
      <t>***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с детализацией по каждому уровню.</t>
    </r>
  </si>
  <si>
    <t>1</t>
  </si>
  <si>
    <t>Приложение №2</t>
  </si>
  <si>
    <t>2023</t>
  </si>
  <si>
    <t>Багажные тележки</t>
  </si>
  <si>
    <t>Декоративные растения</t>
  </si>
  <si>
    <t>Турникеты исключения обратного прохода пассажиров на выходах международного и внутреннего прилета</t>
  </si>
  <si>
    <t>Кашпо для растений</t>
  </si>
  <si>
    <t>Светодиодные фитосветильники</t>
  </si>
  <si>
    <t xml:space="preserve">Короба для вендинговых аппаратов </t>
  </si>
  <si>
    <t>Таблички информационные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</si>
</sst>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33C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1" fillId="0" borderId="4" xfId="0" applyNumberFormat="1" applyFont="1" applyFill="1" applyBorder="1" applyAlignment="1">
      <alignment horizontal="left" vertical="top"/>
    </xf>
    <xf numFmtId="0" fontId="1" fillId="0" borderId="5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 vertical="top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left" vertical="top" wrapText="1" indent="1"/>
    </xf>
    <xf numFmtId="49" fontId="1" fillId="0" borderId="0" xfId="0" applyNumberFormat="1" applyFont="1" applyFill="1" applyBorder="1" applyAlignment="1">
      <alignment horizontal="left" vertical="top" wrapText="1" indent="1"/>
    </xf>
    <xf numFmtId="49" fontId="1" fillId="0" borderId="10" xfId="0" applyNumberFormat="1" applyFont="1" applyFill="1" applyBorder="1" applyAlignment="1">
      <alignment horizontal="left" vertical="top" wrapText="1" indent="1"/>
    </xf>
    <xf numFmtId="49" fontId="1" fillId="0" borderId="6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3" fontId="1" fillId="0" borderId="6" xfId="0" applyNumberFormat="1" applyFont="1" applyFill="1" applyBorder="1" applyAlignment="1">
      <alignment horizontal="center" vertical="top"/>
    </xf>
    <xf numFmtId="3" fontId="1" fillId="0" borderId="7" xfId="0" applyNumberFormat="1" applyFont="1" applyFill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 wrapText="1" indent="1"/>
    </xf>
    <xf numFmtId="49" fontId="1" fillId="0" borderId="2" xfId="0" applyNumberFormat="1" applyFont="1" applyFill="1" applyBorder="1" applyAlignment="1">
      <alignment horizontal="left" vertical="top" wrapText="1" indent="1"/>
    </xf>
    <xf numFmtId="49" fontId="1" fillId="0" borderId="3" xfId="0" applyNumberFormat="1" applyFont="1" applyFill="1" applyBorder="1" applyAlignment="1">
      <alignment horizontal="left" vertical="top" wrapText="1" indent="1"/>
    </xf>
    <xf numFmtId="3" fontId="2" fillId="0" borderId="6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0" fontId="6" fillId="0" borderId="11" xfId="0" applyNumberFormat="1" applyFont="1" applyFill="1" applyBorder="1" applyAlignment="1">
      <alignment horizontal="left" vertical="top" wrapText="1"/>
    </xf>
    <xf numFmtId="0" fontId="6" fillId="0" borderId="12" xfId="0" applyNumberFormat="1" applyFont="1" applyFill="1" applyBorder="1" applyAlignment="1">
      <alignment horizontal="left" vertical="top" wrapText="1"/>
    </xf>
    <xf numFmtId="14" fontId="1" fillId="0" borderId="9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left" vertical="top" wrapText="1" indent="1"/>
    </xf>
    <xf numFmtId="0" fontId="1" fillId="0" borderId="0" xfId="0" applyNumberFormat="1" applyFont="1" applyFill="1" applyBorder="1" applyAlignment="1">
      <alignment horizontal="left" vertical="top" wrapText="1" indent="1"/>
    </xf>
    <xf numFmtId="0" fontId="1" fillId="0" borderId="10" xfId="0" applyNumberFormat="1" applyFont="1" applyFill="1" applyBorder="1" applyAlignment="1">
      <alignment horizontal="left" vertical="top" wrapText="1" indent="1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top"/>
    </xf>
    <xf numFmtId="3" fontId="1" fillId="0" borderId="9" xfId="0" applyNumberFormat="1" applyFont="1" applyFill="1" applyBorder="1" applyAlignment="1">
      <alignment horizontal="center" vertical="top"/>
    </xf>
    <xf numFmtId="3" fontId="2" fillId="0" borderId="9" xfId="0" applyNumberFormat="1" applyFont="1" applyFill="1" applyBorder="1" applyAlignment="1">
      <alignment horizontal="center" vertical="top"/>
    </xf>
    <xf numFmtId="0" fontId="2" fillId="0" borderId="5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2" fillId="0" borderId="10" xfId="0" applyNumberFormat="1" applyFont="1" applyBorder="1" applyAlignment="1">
      <alignment horizontal="left"/>
    </xf>
    <xf numFmtId="0" fontId="3" fillId="0" borderId="11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justify" wrapText="1"/>
    </xf>
    <xf numFmtId="3" fontId="2" fillId="0" borderId="0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96"/>
  <sheetViews>
    <sheetView tabSelected="1" topLeftCell="E1" zoomScale="75" zoomScaleNormal="75" zoomScaleSheetLayoutView="100" workbookViewId="0">
      <selection activeCell="AV53" sqref="AV53:BI53"/>
    </sheetView>
  </sheetViews>
  <sheetFormatPr defaultColWidth="0.85546875" defaultRowHeight="15" x14ac:dyDescent="0.25"/>
  <cols>
    <col min="1" max="4" width="0.85546875" style="1" hidden="1" customWidth="1"/>
    <col min="5" max="5" width="1.5703125" style="1" customWidth="1"/>
    <col min="6" max="6" width="1.42578125" style="1" customWidth="1"/>
    <col min="7" max="24" width="0.85546875" style="1" customWidth="1"/>
    <col min="25" max="25" width="44.42578125" style="1" customWidth="1"/>
    <col min="26" max="26" width="2.42578125" style="1" customWidth="1"/>
    <col min="27" max="47" width="1.140625" style="1" customWidth="1"/>
    <col min="48" max="112" width="0.85546875" style="1"/>
    <col min="113" max="113" width="0.85546875" style="1" customWidth="1"/>
    <col min="114" max="118" width="0.85546875" style="1"/>
    <col min="119" max="119" width="1.42578125" style="1" customWidth="1"/>
    <col min="120" max="16384" width="0.85546875" style="1"/>
  </cols>
  <sheetData>
    <row r="1" spans="1:108" x14ac:dyDescent="0.25">
      <c r="DD1" s="2" t="s">
        <v>0</v>
      </c>
    </row>
    <row r="2" spans="1:108" x14ac:dyDescent="0.25">
      <c r="Y2" s="1" t="s">
        <v>31</v>
      </c>
    </row>
    <row r="3" spans="1:108" x14ac:dyDescent="0.25">
      <c r="A3" s="3"/>
      <c r="B3" s="3"/>
      <c r="C3" s="3"/>
      <c r="D3" s="3"/>
      <c r="E3" s="3"/>
      <c r="F3" s="3"/>
      <c r="G3" s="3"/>
      <c r="H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5" t="s">
        <v>1</v>
      </c>
      <c r="BV3" s="63" t="s">
        <v>32</v>
      </c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3" t="s">
        <v>2</v>
      </c>
      <c r="CO3" s="6"/>
      <c r="CP3" s="6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5" spans="1:108" s="7" customFormat="1" x14ac:dyDescent="0.2">
      <c r="A5" s="70" t="s">
        <v>3</v>
      </c>
      <c r="B5" s="71"/>
      <c r="C5" s="71"/>
      <c r="D5" s="71"/>
      <c r="E5" s="71"/>
      <c r="F5" s="72"/>
      <c r="G5" s="70" t="s">
        <v>4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2"/>
      <c r="Z5" s="70" t="s">
        <v>5</v>
      </c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2"/>
      <c r="AV5" s="70" t="s">
        <v>6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2"/>
      <c r="BM5" s="87" t="s">
        <v>7</v>
      </c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9"/>
    </row>
    <row r="6" spans="1:108" s="7" customFormat="1" x14ac:dyDescent="0.2">
      <c r="A6" s="84"/>
      <c r="B6" s="85"/>
      <c r="C6" s="85"/>
      <c r="D6" s="85"/>
      <c r="E6" s="85"/>
      <c r="F6" s="86"/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6"/>
      <c r="Z6" s="84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6"/>
      <c r="AV6" s="84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6"/>
      <c r="BM6" s="61" t="s">
        <v>8</v>
      </c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3" t="s">
        <v>32</v>
      </c>
      <c r="CD6" s="63"/>
      <c r="CE6" s="63"/>
      <c r="CF6" s="63"/>
      <c r="CG6" s="63"/>
      <c r="CH6" s="63"/>
      <c r="CI6" s="63"/>
      <c r="CJ6" s="97" t="s">
        <v>9</v>
      </c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8"/>
    </row>
    <row r="7" spans="1:108" s="7" customFormat="1" x14ac:dyDescent="0.2">
      <c r="A7" s="84"/>
      <c r="B7" s="85"/>
      <c r="C7" s="85"/>
      <c r="D7" s="85"/>
      <c r="E7" s="85"/>
      <c r="F7" s="86"/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6"/>
      <c r="Z7" s="73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5"/>
      <c r="AV7" s="84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6"/>
      <c r="BM7" s="8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10"/>
    </row>
    <row r="8" spans="1:108" s="7" customFormat="1" x14ac:dyDescent="0.2">
      <c r="A8" s="84"/>
      <c r="B8" s="85"/>
      <c r="C8" s="85"/>
      <c r="D8" s="85"/>
      <c r="E8" s="85"/>
      <c r="F8" s="86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6"/>
      <c r="Z8" s="64" t="s">
        <v>10</v>
      </c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4" t="s">
        <v>11</v>
      </c>
      <c r="AL8" s="65"/>
      <c r="AM8" s="65"/>
      <c r="AN8" s="65"/>
      <c r="AO8" s="65"/>
      <c r="AP8" s="65"/>
      <c r="AQ8" s="65"/>
      <c r="AR8" s="65"/>
      <c r="AS8" s="65"/>
      <c r="AT8" s="65"/>
      <c r="AU8" s="66"/>
      <c r="AV8" s="84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6"/>
      <c r="BM8" s="70" t="s">
        <v>12</v>
      </c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2"/>
      <c r="CA8" s="76" t="s">
        <v>13</v>
      </c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8"/>
    </row>
    <row r="9" spans="1:108" s="7" customFormat="1" ht="105" customHeight="1" x14ac:dyDescent="0.2">
      <c r="A9" s="73"/>
      <c r="B9" s="74"/>
      <c r="C9" s="74"/>
      <c r="D9" s="74"/>
      <c r="E9" s="74"/>
      <c r="F9" s="75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67"/>
      <c r="AA9" s="68"/>
      <c r="AB9" s="68"/>
      <c r="AC9" s="68"/>
      <c r="AD9" s="68"/>
      <c r="AE9" s="68"/>
      <c r="AF9" s="68"/>
      <c r="AG9" s="68"/>
      <c r="AH9" s="68"/>
      <c r="AI9" s="68"/>
      <c r="AJ9" s="69"/>
      <c r="AK9" s="67"/>
      <c r="AL9" s="68"/>
      <c r="AM9" s="68"/>
      <c r="AN9" s="68"/>
      <c r="AO9" s="68"/>
      <c r="AP9" s="68"/>
      <c r="AQ9" s="68"/>
      <c r="AR9" s="68"/>
      <c r="AS9" s="68"/>
      <c r="AT9" s="68"/>
      <c r="AU9" s="69"/>
      <c r="AV9" s="73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5"/>
      <c r="BM9" s="73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5"/>
      <c r="CA9" s="79" t="s">
        <v>14</v>
      </c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 t="s">
        <v>15</v>
      </c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</row>
    <row r="10" spans="1:108" s="11" customFormat="1" x14ac:dyDescent="0.25">
      <c r="A10" s="91">
        <v>1</v>
      </c>
      <c r="B10" s="92"/>
      <c r="C10" s="92"/>
      <c r="D10" s="92"/>
      <c r="E10" s="92"/>
      <c r="F10" s="93"/>
      <c r="G10" s="94">
        <v>2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6"/>
      <c r="Z10" s="90">
        <v>3</v>
      </c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>
        <v>4</v>
      </c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>
        <v>5</v>
      </c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>
        <v>6</v>
      </c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>
        <v>7</v>
      </c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>
        <v>8</v>
      </c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" customFormat="1" ht="22.5" customHeight="1" x14ac:dyDescent="0.2">
      <c r="A11" s="44" t="s">
        <v>30</v>
      </c>
      <c r="B11" s="45"/>
      <c r="C11" s="45"/>
      <c r="D11" s="45"/>
      <c r="E11" s="45"/>
      <c r="F11" s="46"/>
      <c r="G11" s="13"/>
      <c r="H11" s="99" t="s">
        <v>33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  <c r="Z11" s="49">
        <v>44927</v>
      </c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49">
        <v>45291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39">
        <v>16522.252</v>
      </c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1"/>
      <c r="BM11" s="60">
        <f>AV11</f>
        <v>16522.252</v>
      </c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>
        <f>BM11</f>
        <v>16522.252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</row>
    <row r="12" spans="1:108" s="17" customFormat="1" ht="14.25" customHeight="1" x14ac:dyDescent="0.2">
      <c r="A12" s="81"/>
      <c r="B12" s="82"/>
      <c r="C12" s="82"/>
      <c r="D12" s="82"/>
      <c r="E12" s="82"/>
      <c r="F12" s="83"/>
      <c r="G12" s="51" t="s">
        <v>16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27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</row>
    <row r="13" spans="1:108" s="17" customFormat="1" ht="14.25" customHeight="1" x14ac:dyDescent="0.2">
      <c r="A13" s="81"/>
      <c r="B13" s="82"/>
      <c r="C13" s="82"/>
      <c r="D13" s="82"/>
      <c r="E13" s="82"/>
      <c r="F13" s="83"/>
      <c r="G13" s="14"/>
      <c r="H13" s="42" t="s">
        <v>17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27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</row>
    <row r="14" spans="1:108" s="17" customFormat="1" ht="14.25" customHeight="1" x14ac:dyDescent="0.2">
      <c r="A14" s="81"/>
      <c r="B14" s="82"/>
      <c r="C14" s="82"/>
      <c r="D14" s="82"/>
      <c r="E14" s="82"/>
      <c r="F14" s="83"/>
      <c r="G14" s="14"/>
      <c r="H14" s="42" t="s">
        <v>18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27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</row>
    <row r="15" spans="1:108" s="17" customFormat="1" ht="14.25" customHeight="1" x14ac:dyDescent="0.2">
      <c r="A15" s="81"/>
      <c r="B15" s="82"/>
      <c r="C15" s="82"/>
      <c r="D15" s="82"/>
      <c r="E15" s="82"/>
      <c r="F15" s="83"/>
      <c r="G15" s="21" t="s">
        <v>19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3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4">
        <f>AV11</f>
        <v>16522.252</v>
      </c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6"/>
      <c r="BM15" s="57">
        <f>BM11</f>
        <v>16522.252</v>
      </c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>
        <f>CA11</f>
        <v>16522.252</v>
      </c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</row>
    <row r="16" spans="1:108" s="17" customFormat="1" ht="14.25" customHeight="1" x14ac:dyDescent="0.2">
      <c r="A16" s="102"/>
      <c r="B16" s="103"/>
      <c r="C16" s="103"/>
      <c r="D16" s="103"/>
      <c r="E16" s="103"/>
      <c r="F16" s="104"/>
      <c r="G16" s="36" t="s">
        <v>20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27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</row>
    <row r="17" spans="1:108" s="17" customFormat="1" ht="44.45" customHeight="1" x14ac:dyDescent="0.2">
      <c r="A17" s="44" t="s">
        <v>21</v>
      </c>
      <c r="B17" s="45"/>
      <c r="C17" s="45"/>
      <c r="D17" s="45"/>
      <c r="E17" s="45"/>
      <c r="F17" s="46"/>
      <c r="G17" s="13"/>
      <c r="H17" s="47" t="s">
        <v>34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8"/>
      <c r="Z17" s="49">
        <v>44927</v>
      </c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49">
        <v>45291</v>
      </c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39">
        <f>(15126.69-4749.4768)*1.2</f>
        <v>12452.655839999999</v>
      </c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M17" s="60">
        <f>AV17</f>
        <v>12452.655839999999</v>
      </c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>
        <f>BM17</f>
        <v>12452.655839999999</v>
      </c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</row>
    <row r="18" spans="1:108" s="17" customFormat="1" ht="14.25" customHeight="1" x14ac:dyDescent="0.2">
      <c r="A18" s="18"/>
      <c r="B18" s="19"/>
      <c r="C18" s="19"/>
      <c r="D18" s="19"/>
      <c r="E18" s="19"/>
      <c r="F18" s="20"/>
      <c r="G18" s="51" t="s">
        <v>16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3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27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</row>
    <row r="19" spans="1:108" s="17" customFormat="1" ht="14.25" customHeight="1" x14ac:dyDescent="0.2">
      <c r="A19" s="18"/>
      <c r="B19" s="19"/>
      <c r="C19" s="19"/>
      <c r="D19" s="19"/>
      <c r="E19" s="19"/>
      <c r="F19" s="20"/>
      <c r="G19" s="14"/>
      <c r="H19" s="42" t="s">
        <v>17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3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27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</row>
    <row r="20" spans="1:108" s="17" customFormat="1" ht="14.25" customHeight="1" x14ac:dyDescent="0.2">
      <c r="A20" s="18"/>
      <c r="B20" s="19"/>
      <c r="C20" s="19"/>
      <c r="D20" s="19"/>
      <c r="E20" s="19"/>
      <c r="F20" s="20"/>
      <c r="G20" s="14"/>
      <c r="H20" s="42" t="s">
        <v>18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3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27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</row>
    <row r="21" spans="1:108" s="17" customFormat="1" ht="14.25" customHeight="1" x14ac:dyDescent="0.2">
      <c r="A21" s="18"/>
      <c r="B21" s="19"/>
      <c r="C21" s="19"/>
      <c r="D21" s="19"/>
      <c r="E21" s="19"/>
      <c r="F21" s="20"/>
      <c r="G21" s="21" t="s">
        <v>19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4">
        <f>AV17</f>
        <v>12452.655839999999</v>
      </c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6"/>
      <c r="BM21" s="57">
        <f>BM17</f>
        <v>12452.655839999999</v>
      </c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>
        <f>CA17</f>
        <v>12452.655839999999</v>
      </c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</row>
    <row r="22" spans="1:108" s="17" customFormat="1" ht="14.25" customHeight="1" x14ac:dyDescent="0.2">
      <c r="A22" s="33"/>
      <c r="B22" s="34"/>
      <c r="C22" s="34"/>
      <c r="D22" s="34"/>
      <c r="E22" s="34"/>
      <c r="F22" s="35"/>
      <c r="G22" s="36" t="s">
        <v>20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8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27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</row>
    <row r="23" spans="1:108" s="17" customFormat="1" ht="42" customHeight="1" x14ac:dyDescent="0.2">
      <c r="A23" s="44" t="s">
        <v>22</v>
      </c>
      <c r="B23" s="45"/>
      <c r="C23" s="45"/>
      <c r="D23" s="45"/>
      <c r="E23" s="45"/>
      <c r="F23" s="46"/>
      <c r="G23" s="13"/>
      <c r="H23" s="47" t="s">
        <v>35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9">
        <v>44927</v>
      </c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49">
        <v>45291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39">
        <f>5280</f>
        <v>5280</v>
      </c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1"/>
      <c r="BM23" s="60">
        <f>AV23</f>
        <v>5280</v>
      </c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>
        <f>BM23</f>
        <v>5280</v>
      </c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</row>
    <row r="24" spans="1:108" s="17" customFormat="1" ht="14.25" customHeight="1" x14ac:dyDescent="0.2">
      <c r="A24" s="18"/>
      <c r="B24" s="19"/>
      <c r="C24" s="19"/>
      <c r="D24" s="19"/>
      <c r="E24" s="19"/>
      <c r="F24" s="20"/>
      <c r="G24" s="51" t="s">
        <v>16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3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27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</row>
    <row r="25" spans="1:108" s="17" customFormat="1" ht="14.25" customHeight="1" x14ac:dyDescent="0.2">
      <c r="A25" s="18"/>
      <c r="B25" s="19"/>
      <c r="C25" s="19"/>
      <c r="D25" s="19"/>
      <c r="E25" s="19"/>
      <c r="F25" s="20"/>
      <c r="G25" s="14"/>
      <c r="H25" s="42" t="s">
        <v>17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3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27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</row>
    <row r="26" spans="1:108" s="17" customFormat="1" ht="14.25" customHeight="1" x14ac:dyDescent="0.2">
      <c r="A26" s="18"/>
      <c r="B26" s="19"/>
      <c r="C26" s="19"/>
      <c r="D26" s="19"/>
      <c r="E26" s="19"/>
      <c r="F26" s="20"/>
      <c r="G26" s="14"/>
      <c r="H26" s="42" t="s">
        <v>18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3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27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</row>
    <row r="27" spans="1:108" s="17" customFormat="1" ht="14.25" customHeight="1" x14ac:dyDescent="0.2">
      <c r="A27" s="18"/>
      <c r="B27" s="19"/>
      <c r="C27" s="19"/>
      <c r="D27" s="19"/>
      <c r="E27" s="19"/>
      <c r="F27" s="20"/>
      <c r="G27" s="21" t="s">
        <v>19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3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4">
        <f>AV23</f>
        <v>5280</v>
      </c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6"/>
      <c r="BM27" s="57">
        <f>BM23</f>
        <v>5280</v>
      </c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>
        <f>CA23</f>
        <v>5280</v>
      </c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</row>
    <row r="28" spans="1:108" s="17" customFormat="1" ht="14.25" customHeight="1" x14ac:dyDescent="0.2">
      <c r="A28" s="33"/>
      <c r="B28" s="34"/>
      <c r="C28" s="34"/>
      <c r="D28" s="34"/>
      <c r="E28" s="34"/>
      <c r="F28" s="35"/>
      <c r="G28" s="36" t="s">
        <v>20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27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</row>
    <row r="29" spans="1:108" s="17" customFormat="1" ht="42" customHeight="1" x14ac:dyDescent="0.2">
      <c r="A29" s="44" t="s">
        <v>23</v>
      </c>
      <c r="B29" s="45"/>
      <c r="C29" s="45"/>
      <c r="D29" s="45"/>
      <c r="E29" s="45"/>
      <c r="F29" s="46"/>
      <c r="G29" s="13"/>
      <c r="H29" s="47" t="s">
        <v>36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8"/>
      <c r="Z29" s="49">
        <v>44927</v>
      </c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49">
        <v>45291</v>
      </c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39">
        <f>42828.06</f>
        <v>42828.06</v>
      </c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1"/>
      <c r="BM29" s="60">
        <f>AV29</f>
        <v>42828.06</v>
      </c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>
        <f>BM29</f>
        <v>42828.06</v>
      </c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</row>
    <row r="30" spans="1:108" s="17" customFormat="1" ht="14.25" customHeight="1" x14ac:dyDescent="0.2">
      <c r="A30" s="18"/>
      <c r="B30" s="19"/>
      <c r="C30" s="19"/>
      <c r="D30" s="19"/>
      <c r="E30" s="19"/>
      <c r="F30" s="20"/>
      <c r="G30" s="51" t="s">
        <v>16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3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27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</row>
    <row r="31" spans="1:108" s="17" customFormat="1" ht="14.25" customHeight="1" x14ac:dyDescent="0.2">
      <c r="A31" s="18"/>
      <c r="B31" s="19"/>
      <c r="C31" s="19"/>
      <c r="D31" s="19"/>
      <c r="E31" s="19"/>
      <c r="F31" s="20"/>
      <c r="G31" s="14"/>
      <c r="H31" s="42" t="s">
        <v>17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3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27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</row>
    <row r="32" spans="1:108" s="17" customFormat="1" ht="14.25" customHeight="1" x14ac:dyDescent="0.2">
      <c r="A32" s="18"/>
      <c r="B32" s="19"/>
      <c r="C32" s="19"/>
      <c r="D32" s="19"/>
      <c r="E32" s="19"/>
      <c r="F32" s="20"/>
      <c r="G32" s="14"/>
      <c r="H32" s="42" t="s">
        <v>18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27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</row>
    <row r="33" spans="1:108" s="17" customFormat="1" ht="14.25" customHeight="1" x14ac:dyDescent="0.2">
      <c r="A33" s="18"/>
      <c r="B33" s="19"/>
      <c r="C33" s="19"/>
      <c r="D33" s="19"/>
      <c r="E33" s="19"/>
      <c r="F33" s="20"/>
      <c r="G33" s="21" t="s">
        <v>19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4">
        <f>AV29</f>
        <v>42828.06</v>
      </c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  <c r="BM33" s="57">
        <f>BM29</f>
        <v>42828.06</v>
      </c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>
        <f>CA29</f>
        <v>42828.06</v>
      </c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</row>
    <row r="34" spans="1:108" s="17" customFormat="1" ht="14.25" customHeight="1" x14ac:dyDescent="0.2">
      <c r="A34" s="33"/>
      <c r="B34" s="34"/>
      <c r="C34" s="34"/>
      <c r="D34" s="34"/>
      <c r="E34" s="34"/>
      <c r="F34" s="35"/>
      <c r="G34" s="36" t="s">
        <v>20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8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27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</row>
    <row r="35" spans="1:108" s="17" customFormat="1" ht="33" customHeight="1" x14ac:dyDescent="0.2">
      <c r="A35" s="44" t="s">
        <v>24</v>
      </c>
      <c r="B35" s="45"/>
      <c r="C35" s="45"/>
      <c r="D35" s="45"/>
      <c r="E35" s="45"/>
      <c r="F35" s="46"/>
      <c r="G35" s="13"/>
      <c r="H35" s="47" t="s">
        <v>37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8"/>
      <c r="Z35" s="49">
        <v>44927</v>
      </c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49">
        <v>45291</v>
      </c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39">
        <f>9500</f>
        <v>9500</v>
      </c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  <c r="BM35" s="39">
        <f>AV35</f>
        <v>9500</v>
      </c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  <c r="CA35" s="39">
        <f>BM35</f>
        <v>9500</v>
      </c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1"/>
      <c r="CO35" s="30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2"/>
    </row>
    <row r="36" spans="1:108" s="17" customFormat="1" ht="13.5" customHeight="1" x14ac:dyDescent="0.2">
      <c r="A36" s="18"/>
      <c r="B36" s="19"/>
      <c r="C36" s="19"/>
      <c r="D36" s="19"/>
      <c r="E36" s="19"/>
      <c r="F36" s="20"/>
      <c r="G36" s="51" t="s">
        <v>16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3"/>
      <c r="Z36" s="24"/>
      <c r="AA36" s="25"/>
      <c r="AB36" s="25"/>
      <c r="AC36" s="25"/>
      <c r="AD36" s="25"/>
      <c r="AE36" s="25"/>
      <c r="AF36" s="25"/>
      <c r="AG36" s="25"/>
      <c r="AH36" s="25"/>
      <c r="AI36" s="25"/>
      <c r="AJ36" s="26"/>
      <c r="AK36" s="24"/>
      <c r="AL36" s="25"/>
      <c r="AM36" s="25"/>
      <c r="AN36" s="25"/>
      <c r="AO36" s="25"/>
      <c r="AP36" s="25"/>
      <c r="AQ36" s="25"/>
      <c r="AR36" s="25"/>
      <c r="AS36" s="25"/>
      <c r="AT36" s="25"/>
      <c r="AU36" s="26"/>
      <c r="AV36" s="39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1"/>
      <c r="BM36" s="39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  <c r="CA36" s="27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9"/>
      <c r="CO36" s="30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2"/>
    </row>
    <row r="37" spans="1:108" s="17" customFormat="1" ht="13.5" customHeight="1" x14ac:dyDescent="0.2">
      <c r="A37" s="18"/>
      <c r="B37" s="19"/>
      <c r="C37" s="19"/>
      <c r="D37" s="19"/>
      <c r="E37" s="19"/>
      <c r="F37" s="20"/>
      <c r="G37" s="14"/>
      <c r="H37" s="42" t="s">
        <v>17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3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6"/>
      <c r="AK37" s="24"/>
      <c r="AL37" s="25"/>
      <c r="AM37" s="25"/>
      <c r="AN37" s="25"/>
      <c r="AO37" s="25"/>
      <c r="AP37" s="25"/>
      <c r="AQ37" s="25"/>
      <c r="AR37" s="25"/>
      <c r="AS37" s="25"/>
      <c r="AT37" s="25"/>
      <c r="AU37" s="26"/>
      <c r="AV37" s="27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9"/>
      <c r="BM37" s="27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9"/>
      <c r="CA37" s="27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9"/>
      <c r="CO37" s="30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2"/>
    </row>
    <row r="38" spans="1:108" s="17" customFormat="1" ht="13.5" customHeight="1" x14ac:dyDescent="0.2">
      <c r="A38" s="18"/>
      <c r="B38" s="19"/>
      <c r="C38" s="19"/>
      <c r="D38" s="19"/>
      <c r="E38" s="19"/>
      <c r="F38" s="20"/>
      <c r="G38" s="14"/>
      <c r="H38" s="42" t="s">
        <v>18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3"/>
      <c r="Z38" s="24"/>
      <c r="AA38" s="25"/>
      <c r="AB38" s="25"/>
      <c r="AC38" s="25"/>
      <c r="AD38" s="25"/>
      <c r="AE38" s="25"/>
      <c r="AF38" s="25"/>
      <c r="AG38" s="25"/>
      <c r="AH38" s="25"/>
      <c r="AI38" s="25"/>
      <c r="AJ38" s="26"/>
      <c r="AK38" s="24"/>
      <c r="AL38" s="25"/>
      <c r="AM38" s="25"/>
      <c r="AN38" s="25"/>
      <c r="AO38" s="25"/>
      <c r="AP38" s="25"/>
      <c r="AQ38" s="25"/>
      <c r="AR38" s="25"/>
      <c r="AS38" s="25"/>
      <c r="AT38" s="25"/>
      <c r="AU38" s="26"/>
      <c r="AV38" s="27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9"/>
      <c r="BM38" s="27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9"/>
      <c r="CA38" s="27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9"/>
      <c r="CO38" s="30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2"/>
    </row>
    <row r="39" spans="1:108" s="17" customFormat="1" ht="13.5" customHeight="1" x14ac:dyDescent="0.2">
      <c r="A39" s="18"/>
      <c r="B39" s="19"/>
      <c r="C39" s="19"/>
      <c r="D39" s="19"/>
      <c r="E39" s="19"/>
      <c r="F39" s="20"/>
      <c r="G39" s="21" t="s">
        <v>19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3"/>
      <c r="Z39" s="24"/>
      <c r="AA39" s="25"/>
      <c r="AB39" s="25"/>
      <c r="AC39" s="25"/>
      <c r="AD39" s="25"/>
      <c r="AE39" s="25"/>
      <c r="AF39" s="25"/>
      <c r="AG39" s="25"/>
      <c r="AH39" s="25"/>
      <c r="AI39" s="25"/>
      <c r="AJ39" s="26"/>
      <c r="AK39" s="24"/>
      <c r="AL39" s="25"/>
      <c r="AM39" s="25"/>
      <c r="AN39" s="25"/>
      <c r="AO39" s="25"/>
      <c r="AP39" s="25"/>
      <c r="AQ39" s="25"/>
      <c r="AR39" s="25"/>
      <c r="AS39" s="25"/>
      <c r="AT39" s="25"/>
      <c r="AU39" s="26"/>
      <c r="AV39" s="27">
        <f>AV35</f>
        <v>9500</v>
      </c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9"/>
      <c r="BM39" s="27">
        <f>BM35</f>
        <v>9500</v>
      </c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9"/>
      <c r="CA39" s="27">
        <f>CA35</f>
        <v>9500</v>
      </c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9"/>
      <c r="CO39" s="30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2"/>
    </row>
    <row r="40" spans="1:108" s="17" customFormat="1" ht="13.5" customHeight="1" x14ac:dyDescent="0.2">
      <c r="A40" s="33"/>
      <c r="B40" s="34"/>
      <c r="C40" s="34"/>
      <c r="D40" s="34"/>
      <c r="E40" s="34"/>
      <c r="F40" s="35"/>
      <c r="G40" s="36" t="s">
        <v>20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8"/>
      <c r="Z40" s="24"/>
      <c r="AA40" s="25"/>
      <c r="AB40" s="25"/>
      <c r="AC40" s="25"/>
      <c r="AD40" s="25"/>
      <c r="AE40" s="25"/>
      <c r="AF40" s="25"/>
      <c r="AG40" s="25"/>
      <c r="AH40" s="25"/>
      <c r="AI40" s="25"/>
      <c r="AJ40" s="26"/>
      <c r="AK40" s="24"/>
      <c r="AL40" s="25"/>
      <c r="AM40" s="25"/>
      <c r="AN40" s="25"/>
      <c r="AO40" s="25"/>
      <c r="AP40" s="25"/>
      <c r="AQ40" s="25"/>
      <c r="AR40" s="25"/>
      <c r="AS40" s="25"/>
      <c r="AT40" s="25"/>
      <c r="AU40" s="26"/>
      <c r="AV40" s="27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9"/>
      <c r="BM40" s="39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  <c r="CA40" s="30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2"/>
      <c r="CO40" s="30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2"/>
    </row>
    <row r="41" spans="1:108" s="17" customFormat="1" ht="33" customHeight="1" x14ac:dyDescent="0.2">
      <c r="A41" s="44" t="s">
        <v>25</v>
      </c>
      <c r="B41" s="45"/>
      <c r="C41" s="45"/>
      <c r="D41" s="45"/>
      <c r="E41" s="45"/>
      <c r="F41" s="46"/>
      <c r="G41" s="13"/>
      <c r="H41" s="47" t="s">
        <v>38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8"/>
      <c r="Z41" s="49">
        <v>44927</v>
      </c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49">
        <v>45291</v>
      </c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39">
        <f>800.258</f>
        <v>800.25800000000004</v>
      </c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1"/>
      <c r="BM41" s="39">
        <f>AV41</f>
        <v>800.25800000000004</v>
      </c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  <c r="CA41" s="39">
        <f>BM41</f>
        <v>800.25800000000004</v>
      </c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1"/>
      <c r="CO41" s="30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2"/>
    </row>
    <row r="42" spans="1:108" s="17" customFormat="1" ht="13.5" customHeight="1" x14ac:dyDescent="0.2">
      <c r="A42" s="18"/>
      <c r="B42" s="19"/>
      <c r="C42" s="19"/>
      <c r="D42" s="19"/>
      <c r="E42" s="19"/>
      <c r="F42" s="20"/>
      <c r="G42" s="51" t="s">
        <v>16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3"/>
      <c r="Z42" s="24"/>
      <c r="AA42" s="25"/>
      <c r="AB42" s="25"/>
      <c r="AC42" s="25"/>
      <c r="AD42" s="25"/>
      <c r="AE42" s="25"/>
      <c r="AF42" s="25"/>
      <c r="AG42" s="25"/>
      <c r="AH42" s="25"/>
      <c r="AI42" s="25"/>
      <c r="AJ42" s="26"/>
      <c r="AK42" s="24"/>
      <c r="AL42" s="25"/>
      <c r="AM42" s="25"/>
      <c r="AN42" s="25"/>
      <c r="AO42" s="25"/>
      <c r="AP42" s="25"/>
      <c r="AQ42" s="25"/>
      <c r="AR42" s="25"/>
      <c r="AS42" s="25"/>
      <c r="AT42" s="25"/>
      <c r="AU42" s="26"/>
      <c r="AV42" s="39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1"/>
      <c r="BM42" s="39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  <c r="CA42" s="27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9"/>
      <c r="CO42" s="30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2"/>
    </row>
    <row r="43" spans="1:108" s="17" customFormat="1" ht="13.5" customHeight="1" x14ac:dyDescent="0.2">
      <c r="A43" s="18"/>
      <c r="B43" s="19"/>
      <c r="C43" s="19"/>
      <c r="D43" s="19"/>
      <c r="E43" s="19"/>
      <c r="F43" s="20"/>
      <c r="G43" s="14"/>
      <c r="H43" s="42" t="s">
        <v>17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24"/>
      <c r="AA43" s="25"/>
      <c r="AB43" s="25"/>
      <c r="AC43" s="25"/>
      <c r="AD43" s="25"/>
      <c r="AE43" s="25"/>
      <c r="AF43" s="25"/>
      <c r="AG43" s="25"/>
      <c r="AH43" s="25"/>
      <c r="AI43" s="25"/>
      <c r="AJ43" s="26"/>
      <c r="AK43" s="24"/>
      <c r="AL43" s="25"/>
      <c r="AM43" s="25"/>
      <c r="AN43" s="25"/>
      <c r="AO43" s="25"/>
      <c r="AP43" s="25"/>
      <c r="AQ43" s="25"/>
      <c r="AR43" s="25"/>
      <c r="AS43" s="25"/>
      <c r="AT43" s="25"/>
      <c r="AU43" s="26"/>
      <c r="AV43" s="27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9"/>
      <c r="BM43" s="27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9"/>
      <c r="CA43" s="27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9"/>
      <c r="CO43" s="30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2"/>
    </row>
    <row r="44" spans="1:108" s="17" customFormat="1" ht="13.5" customHeight="1" x14ac:dyDescent="0.2">
      <c r="A44" s="18"/>
      <c r="B44" s="19"/>
      <c r="C44" s="19"/>
      <c r="D44" s="19"/>
      <c r="E44" s="19"/>
      <c r="F44" s="20"/>
      <c r="G44" s="14"/>
      <c r="H44" s="42" t="s">
        <v>18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24"/>
      <c r="AA44" s="25"/>
      <c r="AB44" s="25"/>
      <c r="AC44" s="25"/>
      <c r="AD44" s="25"/>
      <c r="AE44" s="25"/>
      <c r="AF44" s="25"/>
      <c r="AG44" s="25"/>
      <c r="AH44" s="25"/>
      <c r="AI44" s="25"/>
      <c r="AJ44" s="26"/>
      <c r="AK44" s="24"/>
      <c r="AL44" s="25"/>
      <c r="AM44" s="25"/>
      <c r="AN44" s="25"/>
      <c r="AO44" s="25"/>
      <c r="AP44" s="25"/>
      <c r="AQ44" s="25"/>
      <c r="AR44" s="25"/>
      <c r="AS44" s="25"/>
      <c r="AT44" s="25"/>
      <c r="AU44" s="26"/>
      <c r="AV44" s="27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9"/>
      <c r="BM44" s="27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9"/>
      <c r="CA44" s="27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9"/>
      <c r="CO44" s="30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2"/>
    </row>
    <row r="45" spans="1:108" s="17" customFormat="1" ht="13.5" customHeight="1" x14ac:dyDescent="0.2">
      <c r="A45" s="18"/>
      <c r="B45" s="19"/>
      <c r="C45" s="19"/>
      <c r="D45" s="19"/>
      <c r="E45" s="19"/>
      <c r="F45" s="20"/>
      <c r="G45" s="21" t="s">
        <v>19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3"/>
      <c r="Z45" s="24"/>
      <c r="AA45" s="25"/>
      <c r="AB45" s="25"/>
      <c r="AC45" s="25"/>
      <c r="AD45" s="25"/>
      <c r="AE45" s="25"/>
      <c r="AF45" s="25"/>
      <c r="AG45" s="25"/>
      <c r="AH45" s="25"/>
      <c r="AI45" s="25"/>
      <c r="AJ45" s="26"/>
      <c r="AK45" s="24"/>
      <c r="AL45" s="25"/>
      <c r="AM45" s="25"/>
      <c r="AN45" s="25"/>
      <c r="AO45" s="25"/>
      <c r="AP45" s="25"/>
      <c r="AQ45" s="25"/>
      <c r="AR45" s="25"/>
      <c r="AS45" s="25"/>
      <c r="AT45" s="25"/>
      <c r="AU45" s="26"/>
      <c r="AV45" s="27">
        <f>AV41</f>
        <v>800.25800000000004</v>
      </c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9"/>
      <c r="BM45" s="27">
        <f>BM41</f>
        <v>800.25800000000004</v>
      </c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9"/>
      <c r="CA45" s="27">
        <f>CA41</f>
        <v>800.25800000000004</v>
      </c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9"/>
      <c r="CO45" s="30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2"/>
    </row>
    <row r="46" spans="1:108" s="17" customFormat="1" ht="13.5" customHeight="1" x14ac:dyDescent="0.2">
      <c r="A46" s="33"/>
      <c r="B46" s="34"/>
      <c r="C46" s="34"/>
      <c r="D46" s="34"/>
      <c r="E46" s="34"/>
      <c r="F46" s="35"/>
      <c r="G46" s="36" t="s">
        <v>20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8"/>
      <c r="Z46" s="24"/>
      <c r="AA46" s="25"/>
      <c r="AB46" s="25"/>
      <c r="AC46" s="25"/>
      <c r="AD46" s="25"/>
      <c r="AE46" s="25"/>
      <c r="AF46" s="25"/>
      <c r="AG46" s="25"/>
      <c r="AH46" s="25"/>
      <c r="AI46" s="25"/>
      <c r="AJ46" s="26"/>
      <c r="AK46" s="24"/>
      <c r="AL46" s="25"/>
      <c r="AM46" s="25"/>
      <c r="AN46" s="25"/>
      <c r="AO46" s="25"/>
      <c r="AP46" s="25"/>
      <c r="AQ46" s="25"/>
      <c r="AR46" s="25"/>
      <c r="AS46" s="25"/>
      <c r="AT46" s="25"/>
      <c r="AU46" s="26"/>
      <c r="AV46" s="27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9"/>
      <c r="BM46" s="39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  <c r="CA46" s="30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2"/>
      <c r="CO46" s="30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2"/>
    </row>
    <row r="47" spans="1:108" s="17" customFormat="1" ht="30" customHeight="1" x14ac:dyDescent="0.2">
      <c r="A47" s="44" t="s">
        <v>26</v>
      </c>
      <c r="B47" s="45"/>
      <c r="C47" s="45"/>
      <c r="D47" s="45"/>
      <c r="E47" s="45"/>
      <c r="F47" s="46"/>
      <c r="G47" s="13"/>
      <c r="H47" s="47" t="s">
        <v>39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8"/>
      <c r="Z47" s="49">
        <v>44927</v>
      </c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49">
        <v>45291</v>
      </c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39">
        <f>4970</f>
        <v>4970</v>
      </c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1"/>
      <c r="BM47" s="60">
        <f>AV47</f>
        <v>4970</v>
      </c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39">
        <f>BM47</f>
        <v>4970</v>
      </c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1"/>
      <c r="CO47" s="30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2"/>
    </row>
    <row r="48" spans="1:108" s="17" customFormat="1" ht="13.5" customHeight="1" x14ac:dyDescent="0.2">
      <c r="A48" s="18"/>
      <c r="B48" s="19"/>
      <c r="C48" s="19"/>
      <c r="D48" s="19"/>
      <c r="E48" s="19"/>
      <c r="F48" s="20"/>
      <c r="G48" s="51" t="s">
        <v>16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3"/>
      <c r="Z48" s="24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4"/>
      <c r="AL48" s="25"/>
      <c r="AM48" s="25"/>
      <c r="AN48" s="25"/>
      <c r="AO48" s="25"/>
      <c r="AP48" s="25"/>
      <c r="AQ48" s="25"/>
      <c r="AR48" s="25"/>
      <c r="AS48" s="25"/>
      <c r="AT48" s="25"/>
      <c r="AU48" s="26"/>
      <c r="AV48" s="39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1"/>
      <c r="BM48" s="39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  <c r="CA48" s="27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9"/>
      <c r="CO48" s="30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2"/>
    </row>
    <row r="49" spans="1:108" s="17" customFormat="1" ht="13.5" customHeight="1" x14ac:dyDescent="0.2">
      <c r="A49" s="18"/>
      <c r="B49" s="19"/>
      <c r="C49" s="19"/>
      <c r="D49" s="19"/>
      <c r="E49" s="19"/>
      <c r="F49" s="20"/>
      <c r="G49" s="14"/>
      <c r="H49" s="42" t="s">
        <v>17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3"/>
      <c r="Z49" s="24"/>
      <c r="AA49" s="25"/>
      <c r="AB49" s="25"/>
      <c r="AC49" s="25"/>
      <c r="AD49" s="25"/>
      <c r="AE49" s="25"/>
      <c r="AF49" s="25"/>
      <c r="AG49" s="25"/>
      <c r="AH49" s="25"/>
      <c r="AI49" s="25"/>
      <c r="AJ49" s="26"/>
      <c r="AK49" s="24"/>
      <c r="AL49" s="25"/>
      <c r="AM49" s="25"/>
      <c r="AN49" s="25"/>
      <c r="AO49" s="25"/>
      <c r="AP49" s="25"/>
      <c r="AQ49" s="25"/>
      <c r="AR49" s="25"/>
      <c r="AS49" s="25"/>
      <c r="AT49" s="25"/>
      <c r="AU49" s="26"/>
      <c r="AV49" s="27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9"/>
      <c r="BM49" s="27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9"/>
      <c r="CA49" s="27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9"/>
      <c r="CO49" s="30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2"/>
    </row>
    <row r="50" spans="1:108" s="17" customFormat="1" ht="13.5" customHeight="1" x14ac:dyDescent="0.2">
      <c r="A50" s="18"/>
      <c r="B50" s="19"/>
      <c r="C50" s="19"/>
      <c r="D50" s="19"/>
      <c r="E50" s="19"/>
      <c r="F50" s="20"/>
      <c r="G50" s="14"/>
      <c r="H50" s="42" t="s">
        <v>18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3"/>
      <c r="Z50" s="24"/>
      <c r="AA50" s="25"/>
      <c r="AB50" s="25"/>
      <c r="AC50" s="25"/>
      <c r="AD50" s="25"/>
      <c r="AE50" s="25"/>
      <c r="AF50" s="25"/>
      <c r="AG50" s="25"/>
      <c r="AH50" s="25"/>
      <c r="AI50" s="25"/>
      <c r="AJ50" s="26"/>
      <c r="AK50" s="24"/>
      <c r="AL50" s="25"/>
      <c r="AM50" s="25"/>
      <c r="AN50" s="25"/>
      <c r="AO50" s="25"/>
      <c r="AP50" s="25"/>
      <c r="AQ50" s="25"/>
      <c r="AR50" s="25"/>
      <c r="AS50" s="25"/>
      <c r="AT50" s="25"/>
      <c r="AU50" s="26"/>
      <c r="AV50" s="27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9"/>
      <c r="BM50" s="27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9"/>
      <c r="CA50" s="27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9"/>
      <c r="CO50" s="30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2"/>
    </row>
    <row r="51" spans="1:108" s="17" customFormat="1" ht="13.5" customHeight="1" x14ac:dyDescent="0.2">
      <c r="A51" s="18"/>
      <c r="B51" s="19"/>
      <c r="C51" s="19"/>
      <c r="D51" s="19"/>
      <c r="E51" s="19"/>
      <c r="F51" s="20"/>
      <c r="G51" s="21" t="s">
        <v>19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3"/>
      <c r="Z51" s="24"/>
      <c r="AA51" s="25"/>
      <c r="AB51" s="25"/>
      <c r="AC51" s="25"/>
      <c r="AD51" s="25"/>
      <c r="AE51" s="25"/>
      <c r="AF51" s="25"/>
      <c r="AG51" s="25"/>
      <c r="AH51" s="25"/>
      <c r="AI51" s="25"/>
      <c r="AJ51" s="26"/>
      <c r="AK51" s="24"/>
      <c r="AL51" s="25"/>
      <c r="AM51" s="25"/>
      <c r="AN51" s="25"/>
      <c r="AO51" s="25"/>
      <c r="AP51" s="25"/>
      <c r="AQ51" s="25"/>
      <c r="AR51" s="25"/>
      <c r="AS51" s="25"/>
      <c r="AT51" s="25"/>
      <c r="AU51" s="26"/>
      <c r="AV51" s="27">
        <f>AV47</f>
        <v>4970</v>
      </c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9"/>
      <c r="BM51" s="27">
        <f>BM47</f>
        <v>4970</v>
      </c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9"/>
      <c r="CA51" s="27">
        <f>CA47</f>
        <v>4970</v>
      </c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9"/>
      <c r="CO51" s="30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2"/>
    </row>
    <row r="52" spans="1:108" s="17" customFormat="1" ht="13.5" customHeight="1" x14ac:dyDescent="0.2">
      <c r="A52" s="33"/>
      <c r="B52" s="34"/>
      <c r="C52" s="34"/>
      <c r="D52" s="34"/>
      <c r="E52" s="34"/>
      <c r="F52" s="35"/>
      <c r="G52" s="36" t="s">
        <v>20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8"/>
      <c r="Z52" s="24"/>
      <c r="AA52" s="25"/>
      <c r="AB52" s="25"/>
      <c r="AC52" s="25"/>
      <c r="AD52" s="25"/>
      <c r="AE52" s="25"/>
      <c r="AF52" s="25"/>
      <c r="AG52" s="25"/>
      <c r="AH52" s="25"/>
      <c r="AI52" s="25"/>
      <c r="AJ52" s="26"/>
      <c r="AK52" s="24"/>
      <c r="AL52" s="25"/>
      <c r="AM52" s="25"/>
      <c r="AN52" s="25"/>
      <c r="AO52" s="25"/>
      <c r="AP52" s="25"/>
      <c r="AQ52" s="25"/>
      <c r="AR52" s="25"/>
      <c r="AS52" s="25"/>
      <c r="AT52" s="25"/>
      <c r="AU52" s="26"/>
      <c r="AV52" s="27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9"/>
      <c r="BM52" s="39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  <c r="CA52" s="30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2"/>
      <c r="CO52" s="30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2"/>
    </row>
    <row r="53" spans="1:108" s="15" customFormat="1" x14ac:dyDescent="0.25"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</row>
    <row r="54" spans="1:108" s="16" customFormat="1" x14ac:dyDescent="0.25">
      <c r="A54" s="105" t="s">
        <v>27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</row>
    <row r="55" spans="1:108" s="16" customFormat="1" x14ac:dyDescent="0.25">
      <c r="A55" s="105" t="s">
        <v>28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</row>
    <row r="56" spans="1:108" s="16" customFormat="1" x14ac:dyDescent="0.25">
      <c r="A56" s="105" t="s">
        <v>29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</row>
    <row r="57" spans="1:108" s="16" customFormat="1" x14ac:dyDescent="0.25"/>
    <row r="58" spans="1:108" s="16" customFormat="1" x14ac:dyDescent="0.25"/>
    <row r="59" spans="1:108" s="16" customFormat="1" x14ac:dyDescent="0.25"/>
    <row r="60" spans="1:108" s="16" customFormat="1" x14ac:dyDescent="0.25"/>
    <row r="61" spans="1:108" s="16" customFormat="1" x14ac:dyDescent="0.25"/>
    <row r="62" spans="1:108" s="16" customFormat="1" x14ac:dyDescent="0.25"/>
    <row r="63" spans="1:108" s="16" customFormat="1" x14ac:dyDescent="0.25"/>
    <row r="64" spans="1:108" s="16" customFormat="1" x14ac:dyDescent="0.25"/>
    <row r="65" spans="25:25" s="16" customFormat="1" x14ac:dyDescent="0.25"/>
    <row r="66" spans="25:25" s="16" customFormat="1" x14ac:dyDescent="0.25"/>
    <row r="69" spans="25:25" x14ac:dyDescent="0.25">
      <c r="Y69" s="12"/>
    </row>
    <row r="70" spans="25:25" x14ac:dyDescent="0.25">
      <c r="Y70" s="12"/>
    </row>
    <row r="71" spans="25:25" x14ac:dyDescent="0.25">
      <c r="Y71" s="12"/>
    </row>
    <row r="72" spans="25:25" x14ac:dyDescent="0.25">
      <c r="Y72" s="12"/>
    </row>
    <row r="73" spans="25:25" x14ac:dyDescent="0.25">
      <c r="Y73" s="12"/>
    </row>
    <row r="74" spans="25:25" x14ac:dyDescent="0.25">
      <c r="Y74" s="12"/>
    </row>
    <row r="96" spans="25:25" x14ac:dyDescent="0.25">
      <c r="Y96" s="12"/>
    </row>
  </sheetData>
  <mergeCells count="365">
    <mergeCell ref="A50:F50"/>
    <mergeCell ref="H50:Y50"/>
    <mergeCell ref="Z50:AJ50"/>
    <mergeCell ref="AK50:AU50"/>
    <mergeCell ref="CO47:DD47"/>
    <mergeCell ref="CO48:DD48"/>
    <mergeCell ref="A52:F52"/>
    <mergeCell ref="G52:Y52"/>
    <mergeCell ref="AK48:AU48"/>
    <mergeCell ref="AV48:BL48"/>
    <mergeCell ref="BM48:BZ48"/>
    <mergeCell ref="CA48:CN48"/>
    <mergeCell ref="A48:F48"/>
    <mergeCell ref="CO51:DD51"/>
    <mergeCell ref="AK51:AU51"/>
    <mergeCell ref="AV51:BL51"/>
    <mergeCell ref="BM51:BZ51"/>
    <mergeCell ref="CA51:CN51"/>
    <mergeCell ref="AV52:BL52"/>
    <mergeCell ref="CA52:CN52"/>
    <mergeCell ref="A51:F51"/>
    <mergeCell ref="G51:Y51"/>
    <mergeCell ref="Z51:AJ51"/>
    <mergeCell ref="A56:DD56"/>
    <mergeCell ref="AV53:BI53"/>
    <mergeCell ref="BJ53:BL53"/>
    <mergeCell ref="BM53:BZ53"/>
    <mergeCell ref="A54:DD54"/>
    <mergeCell ref="A55:DD55"/>
    <mergeCell ref="Z26:AJ26"/>
    <mergeCell ref="AK26:AU26"/>
    <mergeCell ref="AV26:BL26"/>
    <mergeCell ref="BM26:BZ26"/>
    <mergeCell ref="A47:F47"/>
    <mergeCell ref="A49:F49"/>
    <mergeCell ref="AV50:BL50"/>
    <mergeCell ref="BM50:BZ50"/>
    <mergeCell ref="CO49:DD49"/>
    <mergeCell ref="CA50:CN50"/>
    <mergeCell ref="BM28:BZ28"/>
    <mergeCell ref="CA26:CN26"/>
    <mergeCell ref="CO26:DD26"/>
    <mergeCell ref="A27:F27"/>
    <mergeCell ref="G27:Y27"/>
    <mergeCell ref="Z27:AJ27"/>
    <mergeCell ref="AK27:AU27"/>
    <mergeCell ref="AV27:BL27"/>
    <mergeCell ref="CA24:CN24"/>
    <mergeCell ref="CO24:DD24"/>
    <mergeCell ref="A25:F25"/>
    <mergeCell ref="H25:Y25"/>
    <mergeCell ref="Z25:AJ25"/>
    <mergeCell ref="AK25:AU25"/>
    <mergeCell ref="AV25:BL25"/>
    <mergeCell ref="BM25:BZ25"/>
    <mergeCell ref="CA25:CN25"/>
    <mergeCell ref="CO25:DD25"/>
    <mergeCell ref="A24:F24"/>
    <mergeCell ref="G24:Y24"/>
    <mergeCell ref="Z24:AJ24"/>
    <mergeCell ref="AK24:AU24"/>
    <mergeCell ref="AV24:BL24"/>
    <mergeCell ref="BM24:BZ24"/>
    <mergeCell ref="BM27:BZ27"/>
    <mergeCell ref="AK28:AU28"/>
    <mergeCell ref="CA27:CN27"/>
    <mergeCell ref="CO27:DD27"/>
    <mergeCell ref="A26:F26"/>
    <mergeCell ref="H26:Y26"/>
    <mergeCell ref="CA28:CN28"/>
    <mergeCell ref="CO28:DD28"/>
    <mergeCell ref="A28:F28"/>
    <mergeCell ref="G28:Y28"/>
    <mergeCell ref="Z28:AJ28"/>
    <mergeCell ref="AV28:BL28"/>
    <mergeCell ref="Z23:AJ23"/>
    <mergeCell ref="AK23:AU23"/>
    <mergeCell ref="AV23:BL23"/>
    <mergeCell ref="BM23:BZ23"/>
    <mergeCell ref="A19:F19"/>
    <mergeCell ref="H19:Y19"/>
    <mergeCell ref="Z19:AJ19"/>
    <mergeCell ref="AK19:AU19"/>
    <mergeCell ref="AV19:BL19"/>
    <mergeCell ref="BM19:BZ19"/>
    <mergeCell ref="A22:F22"/>
    <mergeCell ref="G22:Y22"/>
    <mergeCell ref="A21:F21"/>
    <mergeCell ref="G21:Y21"/>
    <mergeCell ref="Z21:AJ21"/>
    <mergeCell ref="AK21:AU21"/>
    <mergeCell ref="AV21:BL21"/>
    <mergeCell ref="BM21:BZ21"/>
    <mergeCell ref="A20:F20"/>
    <mergeCell ref="H20:Y20"/>
    <mergeCell ref="A23:F23"/>
    <mergeCell ref="H23:Y23"/>
    <mergeCell ref="Z22:AJ22"/>
    <mergeCell ref="AK22:AU22"/>
    <mergeCell ref="Z20:AJ20"/>
    <mergeCell ref="AK20:AU20"/>
    <mergeCell ref="AV20:BL20"/>
    <mergeCell ref="BM20:BZ20"/>
    <mergeCell ref="CA18:CN18"/>
    <mergeCell ref="CA16:CN16"/>
    <mergeCell ref="CA19:CN19"/>
    <mergeCell ref="CO19:DD19"/>
    <mergeCell ref="A18:F18"/>
    <mergeCell ref="G18:Y18"/>
    <mergeCell ref="Z18:AJ18"/>
    <mergeCell ref="AK18:AU18"/>
    <mergeCell ref="AV18:BL18"/>
    <mergeCell ref="BM18:BZ18"/>
    <mergeCell ref="CA17:CN17"/>
    <mergeCell ref="CO17:DD17"/>
    <mergeCell ref="CO18:DD18"/>
    <mergeCell ref="A17:F17"/>
    <mergeCell ref="H17:Y17"/>
    <mergeCell ref="Z17:AJ17"/>
    <mergeCell ref="AK17:AU17"/>
    <mergeCell ref="AV17:BL17"/>
    <mergeCell ref="BM17:BZ17"/>
    <mergeCell ref="CA20:CN20"/>
    <mergeCell ref="A14:F14"/>
    <mergeCell ref="H14:Y14"/>
    <mergeCell ref="Z14:AJ14"/>
    <mergeCell ref="AK14:AU14"/>
    <mergeCell ref="AV14:BL14"/>
    <mergeCell ref="BM14:BZ14"/>
    <mergeCell ref="Z12:AJ12"/>
    <mergeCell ref="AK12:AU12"/>
    <mergeCell ref="AV12:BL12"/>
    <mergeCell ref="BM12:BZ12"/>
    <mergeCell ref="A12:F12"/>
    <mergeCell ref="G12:Y12"/>
    <mergeCell ref="A11:F11"/>
    <mergeCell ref="H11:Y11"/>
    <mergeCell ref="Z11:AJ11"/>
    <mergeCell ref="AK11:AU11"/>
    <mergeCell ref="AV11:BL11"/>
    <mergeCell ref="BM11:BZ11"/>
    <mergeCell ref="CA11:CN11"/>
    <mergeCell ref="CO11:DD11"/>
    <mergeCell ref="CO16:DD16"/>
    <mergeCell ref="A16:F16"/>
    <mergeCell ref="G16:Y16"/>
    <mergeCell ref="Z16:AJ16"/>
    <mergeCell ref="AK16:AU16"/>
    <mergeCell ref="AV16:BL16"/>
    <mergeCell ref="BM16:BZ16"/>
    <mergeCell ref="CA14:CN14"/>
    <mergeCell ref="CO14:DD14"/>
    <mergeCell ref="A15:F15"/>
    <mergeCell ref="G15:Y15"/>
    <mergeCell ref="Z15:AJ15"/>
    <mergeCell ref="AK15:AU15"/>
    <mergeCell ref="AV15:BL15"/>
    <mergeCell ref="BM15:BZ15"/>
    <mergeCell ref="CA15:CN15"/>
    <mergeCell ref="CA12:CN12"/>
    <mergeCell ref="CO12:DD12"/>
    <mergeCell ref="A13:F13"/>
    <mergeCell ref="H13:Y13"/>
    <mergeCell ref="Z13:AJ13"/>
    <mergeCell ref="AK13:AU13"/>
    <mergeCell ref="AV13:BL13"/>
    <mergeCell ref="BM13:BZ13"/>
    <mergeCell ref="BV3:CL3"/>
    <mergeCell ref="A5:F9"/>
    <mergeCell ref="G5:Y9"/>
    <mergeCell ref="Z5:AU7"/>
    <mergeCell ref="AV5:BL9"/>
    <mergeCell ref="BM5:DD5"/>
    <mergeCell ref="CA10:CN10"/>
    <mergeCell ref="CO10:DD10"/>
    <mergeCell ref="A10:F10"/>
    <mergeCell ref="G10:Y10"/>
    <mergeCell ref="Z10:AJ10"/>
    <mergeCell ref="AK10:AU10"/>
    <mergeCell ref="AV10:BL10"/>
    <mergeCell ref="BM10:BZ10"/>
    <mergeCell ref="CJ6:DD6"/>
    <mergeCell ref="Z8:AJ9"/>
    <mergeCell ref="BM6:CB6"/>
    <mergeCell ref="CC6:CI6"/>
    <mergeCell ref="H49:Y49"/>
    <mergeCell ref="Z49:AJ49"/>
    <mergeCell ref="AK49:AU49"/>
    <mergeCell ref="AV49:BL49"/>
    <mergeCell ref="Z47:AJ47"/>
    <mergeCell ref="AK47:AU47"/>
    <mergeCell ref="AV47:BL47"/>
    <mergeCell ref="BM47:BZ47"/>
    <mergeCell ref="CA47:CN47"/>
    <mergeCell ref="G48:Y48"/>
    <mergeCell ref="Z48:AJ48"/>
    <mergeCell ref="H47:Y47"/>
    <mergeCell ref="BM49:BZ49"/>
    <mergeCell ref="CA49:CN49"/>
    <mergeCell ref="AK8:AU9"/>
    <mergeCell ref="BM8:BZ9"/>
    <mergeCell ref="CA8:DD8"/>
    <mergeCell ref="CA9:CN9"/>
    <mergeCell ref="CO9:DD9"/>
    <mergeCell ref="CA13:CN13"/>
    <mergeCell ref="CO13:DD13"/>
    <mergeCell ref="CO15:DD15"/>
    <mergeCell ref="CA23:CN23"/>
    <mergeCell ref="CO23:DD23"/>
    <mergeCell ref="CO20:DD20"/>
    <mergeCell ref="CA21:CN21"/>
    <mergeCell ref="CO21:DD21"/>
    <mergeCell ref="CA22:CN22"/>
    <mergeCell ref="CO22:DD22"/>
    <mergeCell ref="AV22:BL22"/>
    <mergeCell ref="BM22:BZ22"/>
    <mergeCell ref="CO35:DD35"/>
    <mergeCell ref="Z36:AJ36"/>
    <mergeCell ref="AK36:AU36"/>
    <mergeCell ref="AV36:BL36"/>
    <mergeCell ref="BM36:BZ36"/>
    <mergeCell ref="CA36:CN36"/>
    <mergeCell ref="CO36:DD36"/>
    <mergeCell ref="CO50:DD50"/>
    <mergeCell ref="CO52:DD52"/>
    <mergeCell ref="BM52:BZ52"/>
    <mergeCell ref="Z52:AJ52"/>
    <mergeCell ref="AK52:AU52"/>
    <mergeCell ref="BM40:BZ40"/>
    <mergeCell ref="A35:F35"/>
    <mergeCell ref="H35:Y35"/>
    <mergeCell ref="Z35:AJ35"/>
    <mergeCell ref="AK35:AU35"/>
    <mergeCell ref="AV35:BL35"/>
    <mergeCell ref="BM35:BZ35"/>
    <mergeCell ref="CA35:CN35"/>
    <mergeCell ref="A38:F38"/>
    <mergeCell ref="H38:Y38"/>
    <mergeCell ref="Z38:AJ38"/>
    <mergeCell ref="AK38:AU38"/>
    <mergeCell ref="AV38:BL38"/>
    <mergeCell ref="BM38:BZ38"/>
    <mergeCell ref="CA38:CN38"/>
    <mergeCell ref="CA37:CN37"/>
    <mergeCell ref="A36:F36"/>
    <mergeCell ref="G36:Y36"/>
    <mergeCell ref="A37:F37"/>
    <mergeCell ref="H37:Y37"/>
    <mergeCell ref="Z37:AJ37"/>
    <mergeCell ref="AK37:AU37"/>
    <mergeCell ref="AV37:BL37"/>
    <mergeCell ref="BM37:BZ37"/>
    <mergeCell ref="A40:F40"/>
    <mergeCell ref="G40:Y40"/>
    <mergeCell ref="Z40:AJ40"/>
    <mergeCell ref="AK40:AU40"/>
    <mergeCell ref="AV40:BL40"/>
    <mergeCell ref="CO37:DD37"/>
    <mergeCell ref="CO38:DD38"/>
    <mergeCell ref="A39:F39"/>
    <mergeCell ref="G39:Y39"/>
    <mergeCell ref="Z39:AJ39"/>
    <mergeCell ref="AK39:AU39"/>
    <mergeCell ref="AV39:BL39"/>
    <mergeCell ref="BM39:BZ39"/>
    <mergeCell ref="CA39:CN39"/>
    <mergeCell ref="CO39:DD39"/>
    <mergeCell ref="CA40:CN40"/>
    <mergeCell ref="CO40:DD40"/>
    <mergeCell ref="A29:F29"/>
    <mergeCell ref="H29:Y29"/>
    <mergeCell ref="Z29:AJ29"/>
    <mergeCell ref="AK29:AU29"/>
    <mergeCell ref="AV29:BL29"/>
    <mergeCell ref="BM29:BZ29"/>
    <mergeCell ref="CA29:CN29"/>
    <mergeCell ref="CO29:DD29"/>
    <mergeCell ref="A30:F30"/>
    <mergeCell ref="G30:Y30"/>
    <mergeCell ref="Z30:AJ30"/>
    <mergeCell ref="AK30:AU30"/>
    <mergeCell ref="AV30:BL30"/>
    <mergeCell ref="BM30:BZ30"/>
    <mergeCell ref="CA30:CN30"/>
    <mergeCell ref="CO30:DD30"/>
    <mergeCell ref="A31:F31"/>
    <mergeCell ref="H31:Y31"/>
    <mergeCell ref="Z31:AJ31"/>
    <mergeCell ref="AK31:AU31"/>
    <mergeCell ref="AV31:BL31"/>
    <mergeCell ref="BM31:BZ31"/>
    <mergeCell ref="CA31:CN31"/>
    <mergeCell ref="CO31:DD31"/>
    <mergeCell ref="A32:F32"/>
    <mergeCell ref="H32:Y32"/>
    <mergeCell ref="Z32:AJ32"/>
    <mergeCell ref="AK32:AU32"/>
    <mergeCell ref="AV32:BL32"/>
    <mergeCell ref="BM32:BZ32"/>
    <mergeCell ref="CA32:CN32"/>
    <mergeCell ref="CO32:DD32"/>
    <mergeCell ref="A33:F33"/>
    <mergeCell ref="G33:Y33"/>
    <mergeCell ref="Z33:AJ33"/>
    <mergeCell ref="AK33:AU33"/>
    <mergeCell ref="AV33:BL33"/>
    <mergeCell ref="BM33:BZ33"/>
    <mergeCell ref="CA33:CN33"/>
    <mergeCell ref="CO33:DD33"/>
    <mergeCell ref="A34:F34"/>
    <mergeCell ref="G34:Y34"/>
    <mergeCell ref="Z34:AJ34"/>
    <mergeCell ref="AK34:AU34"/>
    <mergeCell ref="AV34:BL34"/>
    <mergeCell ref="BM34:BZ34"/>
    <mergeCell ref="CA34:CN34"/>
    <mergeCell ref="CO34:DD34"/>
    <mergeCell ref="A41:F41"/>
    <mergeCell ref="H41:Y41"/>
    <mergeCell ref="Z41:AJ41"/>
    <mergeCell ref="AK41:AU41"/>
    <mergeCell ref="AV41:BL41"/>
    <mergeCell ref="BM41:BZ41"/>
    <mergeCell ref="CA41:CN41"/>
    <mergeCell ref="CO41:DD41"/>
    <mergeCell ref="A42:F42"/>
    <mergeCell ref="G42:Y42"/>
    <mergeCell ref="Z42:AJ42"/>
    <mergeCell ref="AK42:AU42"/>
    <mergeCell ref="AV42:BL42"/>
    <mergeCell ref="BM42:BZ42"/>
    <mergeCell ref="CA42:CN42"/>
    <mergeCell ref="CO42:DD42"/>
    <mergeCell ref="A43:F43"/>
    <mergeCell ref="H43:Y43"/>
    <mergeCell ref="Z43:AJ43"/>
    <mergeCell ref="AK43:AU43"/>
    <mergeCell ref="AV43:BL43"/>
    <mergeCell ref="BM43:BZ43"/>
    <mergeCell ref="CA43:CN43"/>
    <mergeCell ref="CO43:DD43"/>
    <mergeCell ref="A44:F44"/>
    <mergeCell ref="H44:Y44"/>
    <mergeCell ref="Z44:AJ44"/>
    <mergeCell ref="AK44:AU44"/>
    <mergeCell ref="AV44:BL44"/>
    <mergeCell ref="BM44:BZ44"/>
    <mergeCell ref="CA44:CN44"/>
    <mergeCell ref="CO44:DD44"/>
    <mergeCell ref="A45:F45"/>
    <mergeCell ref="G45:Y45"/>
    <mergeCell ref="Z45:AJ45"/>
    <mergeCell ref="AK45:AU45"/>
    <mergeCell ref="AV45:BL45"/>
    <mergeCell ref="BM45:BZ45"/>
    <mergeCell ref="CA45:CN45"/>
    <mergeCell ref="CO45:DD45"/>
    <mergeCell ref="A46:F46"/>
    <mergeCell ref="G46:Y46"/>
    <mergeCell ref="Z46:AJ46"/>
    <mergeCell ref="AK46:AU46"/>
    <mergeCell ref="AV46:BL46"/>
    <mergeCell ref="BM46:BZ46"/>
    <mergeCell ref="CA46:CN46"/>
    <mergeCell ref="CO46:DD46"/>
  </mergeCells>
  <pageMargins left="0.33" right="0.31496062992125984" top="0.17" bottom="0.2" header="0.19685039370078741" footer="0.18"/>
  <pageSetup paperSize="9" scale="6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СЕМ Форма 3 - б</vt:lpstr>
      <vt:lpstr>'СЕМ Форма 3 - б'!Область_печати</vt:lpstr>
    </vt:vector>
  </TitlesOfParts>
  <Company>DPT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lsokolova</dc:creator>
  <cp:lastModifiedBy>Кухарчук Екатерина Николаевна</cp:lastModifiedBy>
  <dcterms:created xsi:type="dcterms:W3CDTF">2013-05-22T09:44:08Z</dcterms:created>
  <dcterms:modified xsi:type="dcterms:W3CDTF">2023-02-02T08:07:49Z</dcterms:modified>
</cp:coreProperties>
</file>